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zani\Desktop\Relazione da inserire sull'Intranet\"/>
    </mc:Choice>
  </mc:AlternateContent>
  <bookViews>
    <workbookView xWindow="0" yWindow="0" windowWidth="21000" windowHeight="11250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B92" i="1"/>
  <c r="Y92" i="1" l="1"/>
</calcChain>
</file>

<file path=xl/sharedStrings.xml><?xml version="1.0" encoding="utf-8"?>
<sst xmlns="http://schemas.openxmlformats.org/spreadsheetml/2006/main" count="116" uniqueCount="115">
  <si>
    <t>Voce COAN</t>
  </si>
  <si>
    <t>AMM</t>
  </si>
  <si>
    <t>BBL</t>
  </si>
  <si>
    <t>C01</t>
  </si>
  <si>
    <t>C02</t>
  </si>
  <si>
    <t>C03</t>
  </si>
  <si>
    <t>C04</t>
  </si>
  <si>
    <t>C05</t>
  </si>
  <si>
    <t>C06</t>
  </si>
  <si>
    <t>C07</t>
  </si>
  <si>
    <t>C09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</si>
  <si>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</si>
  <si>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</si>
  <si>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</si>
  <si>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</si>
  <si>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</si>
  <si>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</si>
  <si>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</si>
  <si>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</si>
  <si>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</si>
  <si>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</si>
  <si>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</si>
  <si>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D13</t>
  </si>
  <si>
    <t>D14</t>
  </si>
  <si>
    <t>Totale complessivo</t>
  </si>
  <si>
    <t>CA.4.40.01.01.01</t>
  </si>
  <si>
    <t>CA.4.40.01.01.02</t>
  </si>
  <si>
    <t>CA.4.40.01.01.03</t>
  </si>
  <si>
    <t>CA.4.40.01.01.04</t>
  </si>
  <si>
    <t>CA.4.40.01.01.05</t>
  </si>
  <si>
    <t>CA.4.40.01.01.06</t>
  </si>
  <si>
    <t>CA.4.40.01.01.07</t>
  </si>
  <si>
    <t>CA.4.40.01.02.01</t>
  </si>
  <si>
    <t>CA.4.40.04.01</t>
  </si>
  <si>
    <t>CA.4.41.01.01.01</t>
  </si>
  <si>
    <t>CA.4.41.01.02.01</t>
  </si>
  <si>
    <t>CA.4.41.01.02.02</t>
  </si>
  <si>
    <t>CA.4.41.01.02.03</t>
  </si>
  <si>
    <t>CA.4.41.01.02.04</t>
  </si>
  <si>
    <t>CA.4.41.01.03</t>
  </si>
  <si>
    <t>CA.4.41.01.04.01</t>
  </si>
  <si>
    <t>CA.4.41.01.04.02</t>
  </si>
  <si>
    <t>CA.4.41.01.04.03</t>
  </si>
  <si>
    <t>CA.4.41.01.05</t>
  </si>
  <si>
    <t>CA.4.41.02.01</t>
  </si>
  <si>
    <t>CA.4.41.02.02</t>
  </si>
  <si>
    <t>CA.4.41.02.03</t>
  </si>
  <si>
    <t>CA.4.41.02.04</t>
  </si>
  <si>
    <t>CA.4.41.03.04</t>
  </si>
  <si>
    <t>CA.4.41.04.02.01</t>
  </si>
  <si>
    <t>CA.4.41.04.03.01</t>
  </si>
  <si>
    <t>CA.4.41.04.03.02</t>
  </si>
  <si>
    <t>CA.4.41.05.02</t>
  </si>
  <si>
    <t>CA.4.41.05.03</t>
  </si>
  <si>
    <t>CA.4.41.05.04</t>
  </si>
  <si>
    <t>CA.4.41.05.05</t>
  </si>
  <si>
    <t>CA.4.41.05.06</t>
  </si>
  <si>
    <t>CA.4.41.06.01</t>
  </si>
  <si>
    <t>CA.4.41.06.02</t>
  </si>
  <si>
    <t>CA.4.41.06.03</t>
  </si>
  <si>
    <t>CA.4.41.06.04</t>
  </si>
  <si>
    <t>CA.4.41.07.01.01</t>
  </si>
  <si>
    <t>CA.4.41.07.01.02</t>
  </si>
  <si>
    <t>CA.4.41.07.01.03</t>
  </si>
  <si>
    <t>CA.4.41.07.01.04</t>
  </si>
  <si>
    <t>CA.4.41.07.01.05</t>
  </si>
  <si>
    <t>CA.4.41.07.01.06</t>
  </si>
  <si>
    <t>CA.4.41.07.02</t>
  </si>
  <si>
    <t>CA.4.41.07.04</t>
  </si>
  <si>
    <t>CA.4.41.07.05</t>
  </si>
  <si>
    <t>CA.4.41.07.06</t>
  </si>
  <si>
    <t>CA.4.41.07.07</t>
  </si>
  <si>
    <t>CA.4.41.07.08</t>
  </si>
  <si>
    <t>CA.4.41.07.09</t>
  </si>
  <si>
    <t>CA.4.41.08.01</t>
  </si>
  <si>
    <t>CA.4.41.08.02</t>
  </si>
  <si>
    <t>CA.4.41.08.03</t>
  </si>
  <si>
    <t>CA.4.41.08.04</t>
  </si>
  <si>
    <t>CA.4.41.09.01</t>
  </si>
  <si>
    <t>CA.4.41.09.03</t>
  </si>
  <si>
    <t>CA.4.41.10.02.01</t>
  </si>
  <si>
    <t>CA.4.41.10.02.02</t>
  </si>
  <si>
    <t>CA.4.41.11.01</t>
  </si>
  <si>
    <t>CA.4.41.11.02</t>
  </si>
  <si>
    <t>CA.4.41.11.03</t>
  </si>
  <si>
    <t>CA.4.41.11.05</t>
  </si>
  <si>
    <t>CA.4.41.11.06</t>
  </si>
  <si>
    <t>CA.4.41.11.07</t>
  </si>
  <si>
    <t>CA.4.41.11.08</t>
  </si>
  <si>
    <t>CA.4.41.11.09</t>
  </si>
  <si>
    <t>CA.4.41.11.10</t>
  </si>
  <si>
    <t>CA.4.42.01.01</t>
  </si>
  <si>
    <t>CA.4.42.01.02.02</t>
  </si>
  <si>
    <t>CA.4.42.01.02.03</t>
  </si>
  <si>
    <t>CA.4.42.01.02.04</t>
  </si>
  <si>
    <t>CA.4.42.01.02.05</t>
  </si>
  <si>
    <t>CA.4.42.01.02.06</t>
  </si>
  <si>
    <t>CA.4.42.01.02.08</t>
  </si>
  <si>
    <t>CA.4.46.04.01</t>
  </si>
  <si>
    <t>CA.4.46.04.02</t>
  </si>
  <si>
    <t>CA.4.46.05.01</t>
  </si>
  <si>
    <t>CA.4.46.05.02</t>
  </si>
  <si>
    <t>CA.4.46.05.04</t>
  </si>
  <si>
    <t>CA.4.46.05.06.01</t>
  </si>
  <si>
    <t>CA.4.46.05.06.02</t>
  </si>
  <si>
    <t>CA.4.46.05.08</t>
  </si>
  <si>
    <t>CA.4.47.01.04</t>
  </si>
  <si>
    <t>CA.4.48.03.03</t>
  </si>
  <si>
    <t>CA.4.40.03.04</t>
  </si>
  <si>
    <t>CA.4.40.03.01</t>
  </si>
  <si>
    <t>CA.4.41.10.01.01</t>
  </si>
  <si>
    <t>CA.4.41.10.01.02</t>
  </si>
  <si>
    <t>CA.4.40.03.03</t>
  </si>
  <si>
    <t>CA.4.40.03.02</t>
  </si>
  <si>
    <t>CA.4.40.03.05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</si>
</sst>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abSelected="1" topLeftCell="L68" workbookViewId="0">
      <selection activeCell="Y92" sqref="Y92"/>
    </sheetView>
  </sheetViews>
  <sheetFormatPr defaultRowHeight="15" x14ac:dyDescent="0.25"/>
  <cols>
    <col min="1" max="1" width="18.28515625" bestFit="1" customWidth="1"/>
    <col min="2" max="2" width="15.7109375" bestFit="1" customWidth="1"/>
    <col min="3" max="3" width="14.7109375" bestFit="1" customWidth="1"/>
    <col min="4" max="4" width="11" bestFit="1" customWidth="1"/>
    <col min="5" max="5" width="12.140625" bestFit="1" customWidth="1"/>
    <col min="6" max="6" width="12" bestFit="1" customWidth="1"/>
    <col min="7" max="7" width="12.140625" bestFit="1" customWidth="1"/>
    <col min="8" max="8" width="9.42578125" bestFit="1" customWidth="1"/>
    <col min="9" max="9" width="11" bestFit="1" customWidth="1"/>
    <col min="10" max="10" width="9.42578125" bestFit="1" customWidth="1"/>
    <col min="11" max="11" width="13.140625" bestFit="1" customWidth="1"/>
    <col min="12" max="12" width="12" bestFit="1" customWidth="1"/>
    <col min="13" max="13" width="13.140625" bestFit="1" customWidth="1"/>
    <col min="14" max="14" width="12" bestFit="1" customWidth="1"/>
    <col min="15" max="17" width="13.140625" bestFit="1" customWidth="1"/>
    <col min="18" max="18" width="12.140625" bestFit="1" customWidth="1"/>
    <col min="19" max="20" width="12" bestFit="1" customWidth="1"/>
    <col min="21" max="23" width="13.140625" bestFit="1" customWidth="1"/>
    <col min="24" max="24" width="12" bestFit="1" customWidth="1"/>
    <col min="25" max="25" width="18.42578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 t="s">
        <v>25</v>
      </c>
      <c r="B2" s="3">
        <v>5662.805963694409</v>
      </c>
      <c r="C2" s="3">
        <v>9812.4500000000007</v>
      </c>
      <c r="D2" s="3"/>
      <c r="E2" s="3"/>
      <c r="F2" s="3"/>
      <c r="G2" s="3"/>
      <c r="H2" s="3"/>
      <c r="I2" s="3"/>
      <c r="J2" s="3"/>
      <c r="K2" s="3"/>
      <c r="L2" s="3">
        <v>2343.5700000000006</v>
      </c>
      <c r="M2" s="3">
        <v>1600.84</v>
      </c>
      <c r="N2" s="3">
        <v>5305.45</v>
      </c>
      <c r="O2" s="3">
        <v>1281.99</v>
      </c>
      <c r="P2" s="3">
        <v>2039.99</v>
      </c>
      <c r="Q2" s="3">
        <v>2245.8299999999977</v>
      </c>
      <c r="R2" s="3">
        <v>4706.4800000000005</v>
      </c>
      <c r="S2" s="3">
        <v>3223.3300000000004</v>
      </c>
      <c r="T2" s="3">
        <v>35.82</v>
      </c>
      <c r="U2" s="3">
        <v>3712.4770000000021</v>
      </c>
      <c r="V2" s="3">
        <v>872.226</v>
      </c>
      <c r="W2" s="3">
        <v>1776.0570000000005</v>
      </c>
      <c r="X2" s="3">
        <v>58.1</v>
      </c>
      <c r="Y2" s="3">
        <f>SUM(B2:X2)</f>
        <v>44677.415963694417</v>
      </c>
    </row>
    <row r="3" spans="1:25" x14ac:dyDescent="0.25">
      <c r="A3" s="2" t="s">
        <v>26</v>
      </c>
      <c r="B3" s="3">
        <v>145930.96317454823</v>
      </c>
      <c r="C3" s="3">
        <v>3689.98</v>
      </c>
      <c r="D3" s="3"/>
      <c r="E3" s="3"/>
      <c r="F3" s="3"/>
      <c r="G3" s="3"/>
      <c r="H3" s="3"/>
      <c r="I3" s="3"/>
      <c r="J3" s="3"/>
      <c r="K3" s="3"/>
      <c r="L3" s="3"/>
      <c r="M3" s="3"/>
      <c r="N3" s="3">
        <v>1205.3600000000001</v>
      </c>
      <c r="O3" s="3">
        <v>3526.7500000000005</v>
      </c>
      <c r="P3" s="3">
        <v>1296.1300000000001</v>
      </c>
      <c r="Q3" s="3">
        <v>471.17999999999995</v>
      </c>
      <c r="R3" s="3">
        <v>1471.32</v>
      </c>
      <c r="S3" s="3">
        <v>151.68</v>
      </c>
      <c r="T3" s="3">
        <v>2</v>
      </c>
      <c r="U3" s="3">
        <v>3282.8269999999998</v>
      </c>
      <c r="V3" s="3">
        <v>4125.4660000000003</v>
      </c>
      <c r="W3" s="3">
        <v>1541.8869999999999</v>
      </c>
      <c r="X3" s="3">
        <v>2498</v>
      </c>
      <c r="Y3" s="3">
        <f t="shared" ref="Y3:Y66" si="0">SUM(B3:X3)</f>
        <v>169193.54317454819</v>
      </c>
    </row>
    <row r="4" spans="1:25" x14ac:dyDescent="0.25">
      <c r="A4" s="2" t="s">
        <v>27</v>
      </c>
      <c r="B4" s="3"/>
      <c r="C4" s="3">
        <v>122.6</v>
      </c>
      <c r="D4" s="3"/>
      <c r="E4" s="3"/>
      <c r="F4" s="3"/>
      <c r="G4" s="3"/>
      <c r="H4" s="3">
        <v>250.71</v>
      </c>
      <c r="I4" s="3"/>
      <c r="J4" s="3"/>
      <c r="K4" s="3"/>
      <c r="L4" s="3"/>
      <c r="M4" s="3"/>
      <c r="N4" s="3"/>
      <c r="O4" s="3">
        <v>69.63</v>
      </c>
      <c r="P4" s="3"/>
      <c r="Q4" s="3">
        <v>117.5</v>
      </c>
      <c r="R4" s="3">
        <v>6734.4</v>
      </c>
      <c r="S4" s="3">
        <v>17.96</v>
      </c>
      <c r="T4" s="3"/>
      <c r="U4" s="3"/>
      <c r="V4" s="3">
        <v>2068.27</v>
      </c>
      <c r="W4" s="3">
        <v>1372.02</v>
      </c>
      <c r="X4" s="3">
        <v>585.6</v>
      </c>
      <c r="Y4" s="3">
        <f t="shared" si="0"/>
        <v>11338.69</v>
      </c>
    </row>
    <row r="5" spans="1:25" x14ac:dyDescent="0.25">
      <c r="A5" s="2" t="s">
        <v>28</v>
      </c>
      <c r="B5" s="3">
        <v>31065.045731328497</v>
      </c>
      <c r="C5" s="3">
        <v>898.69999999999993</v>
      </c>
      <c r="D5" s="3"/>
      <c r="E5" s="3"/>
      <c r="F5" s="3"/>
      <c r="G5" s="3"/>
      <c r="H5" s="3"/>
      <c r="I5" s="3"/>
      <c r="J5" s="3"/>
      <c r="K5" s="3"/>
      <c r="L5" s="3">
        <v>926.9</v>
      </c>
      <c r="M5" s="3">
        <v>744.61</v>
      </c>
      <c r="N5" s="3">
        <v>762.7700000000001</v>
      </c>
      <c r="O5" s="3">
        <v>7927.7599999999984</v>
      </c>
      <c r="P5" s="3">
        <v>41094.369999999981</v>
      </c>
      <c r="Q5" s="3">
        <v>10892.73</v>
      </c>
      <c r="R5" s="3">
        <v>1630.2300000000002</v>
      </c>
      <c r="S5" s="3">
        <v>787.34000000000015</v>
      </c>
      <c r="T5" s="3">
        <v>3135.04</v>
      </c>
      <c r="U5" s="3">
        <v>7736.7199999999984</v>
      </c>
      <c r="V5" s="3">
        <v>6394.05</v>
      </c>
      <c r="W5" s="3">
        <v>787.70000000000016</v>
      </c>
      <c r="X5" s="3">
        <v>107.96</v>
      </c>
      <c r="Y5" s="3">
        <f t="shared" si="0"/>
        <v>114891.92573132846</v>
      </c>
    </row>
    <row r="6" spans="1:25" x14ac:dyDescent="0.25">
      <c r="A6" s="2" t="s">
        <v>29</v>
      </c>
      <c r="B6" s="3">
        <v>18778.175771057824</v>
      </c>
      <c r="C6" s="3">
        <v>5579.670000000001</v>
      </c>
      <c r="D6" s="3"/>
      <c r="E6" s="3"/>
      <c r="F6" s="3"/>
      <c r="G6" s="3"/>
      <c r="H6" s="3"/>
      <c r="I6" s="3"/>
      <c r="J6" s="3"/>
      <c r="K6" s="3"/>
      <c r="L6" s="3">
        <v>4749.04</v>
      </c>
      <c r="M6" s="3">
        <v>4982.9799999999996</v>
      </c>
      <c r="N6" s="3">
        <v>1350.6699999999998</v>
      </c>
      <c r="O6" s="3">
        <v>9994.2599999999984</v>
      </c>
      <c r="P6" s="3">
        <v>6735.75</v>
      </c>
      <c r="Q6" s="3">
        <v>2396.9800000000005</v>
      </c>
      <c r="R6" s="3">
        <v>4773.8000000000011</v>
      </c>
      <c r="S6" s="3">
        <v>3665.0700000000006</v>
      </c>
      <c r="T6" s="3">
        <v>1038.6600000000001</v>
      </c>
      <c r="U6" s="3">
        <v>6461.0649999999969</v>
      </c>
      <c r="V6" s="3">
        <v>6630.8600000000024</v>
      </c>
      <c r="W6" s="3">
        <v>7851.8650000000025</v>
      </c>
      <c r="X6" s="3">
        <v>1625.6499999999999</v>
      </c>
      <c r="Y6" s="3">
        <f t="shared" si="0"/>
        <v>86614.495771057831</v>
      </c>
    </row>
    <row r="7" spans="1:25" x14ac:dyDescent="0.25">
      <c r="A7" s="2" t="s">
        <v>30</v>
      </c>
      <c r="B7" s="3">
        <v>13778.020396035454</v>
      </c>
      <c r="C7" s="3">
        <v>4638.7699999999995</v>
      </c>
      <c r="D7" s="3"/>
      <c r="E7" s="3"/>
      <c r="F7" s="3"/>
      <c r="G7" s="3"/>
      <c r="H7" s="3"/>
      <c r="I7" s="3"/>
      <c r="J7" s="3"/>
      <c r="K7" s="3"/>
      <c r="L7" s="3">
        <v>2986.2700000000004</v>
      </c>
      <c r="M7" s="3">
        <v>2700.5</v>
      </c>
      <c r="N7" s="3">
        <v>10284.540000000001</v>
      </c>
      <c r="O7" s="3">
        <v>14765.929999999998</v>
      </c>
      <c r="P7" s="3">
        <v>1081.7600000000002</v>
      </c>
      <c r="Q7" s="3">
        <v>5700.75</v>
      </c>
      <c r="R7" s="3">
        <v>4446.71</v>
      </c>
      <c r="S7" s="3">
        <v>4212.3600000000006</v>
      </c>
      <c r="T7" s="3">
        <v>978.49999999999989</v>
      </c>
      <c r="U7" s="3">
        <v>3112.2040000000002</v>
      </c>
      <c r="V7" s="3">
        <v>947.35199999999975</v>
      </c>
      <c r="W7" s="3">
        <v>1651.8140000000001</v>
      </c>
      <c r="X7" s="3">
        <v>2395.3000000000006</v>
      </c>
      <c r="Y7" s="3">
        <f t="shared" si="0"/>
        <v>73680.78039603545</v>
      </c>
    </row>
    <row r="8" spans="1:25" x14ac:dyDescent="0.25">
      <c r="A8" s="2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3185.2699999999995</v>
      </c>
      <c r="P8" s="3"/>
      <c r="Q8" s="3">
        <v>647.31999999999994</v>
      </c>
      <c r="R8" s="3"/>
      <c r="S8" s="3"/>
      <c r="T8" s="3"/>
      <c r="U8" s="3"/>
      <c r="V8" s="3"/>
      <c r="W8" s="3"/>
      <c r="X8" s="3"/>
      <c r="Y8" s="3">
        <f t="shared" si="0"/>
        <v>3832.5899999999992</v>
      </c>
    </row>
    <row r="9" spans="1:25" x14ac:dyDescent="0.25">
      <c r="A9" s="2" t="s">
        <v>32</v>
      </c>
      <c r="B9" s="3">
        <v>76675.67446118599</v>
      </c>
      <c r="C9" s="3"/>
      <c r="D9" s="3"/>
      <c r="E9" s="3"/>
      <c r="F9" s="3">
        <v>44239.789999999994</v>
      </c>
      <c r="G9" s="3"/>
      <c r="H9" s="3"/>
      <c r="I9" s="3">
        <v>425.24</v>
      </c>
      <c r="J9" s="3"/>
      <c r="K9" s="3"/>
      <c r="L9" s="3"/>
      <c r="M9" s="3"/>
      <c r="N9" s="3"/>
      <c r="O9" s="3">
        <v>30328.690000000017</v>
      </c>
      <c r="P9" s="3">
        <v>26216.590000000011</v>
      </c>
      <c r="Q9" s="3">
        <v>105450.84999999983</v>
      </c>
      <c r="R9" s="3">
        <v>3373.68</v>
      </c>
      <c r="S9" s="3">
        <v>10872.809999999998</v>
      </c>
      <c r="T9" s="3">
        <v>25</v>
      </c>
      <c r="U9" s="3">
        <v>8950.7639999999992</v>
      </c>
      <c r="V9" s="3">
        <v>34341.522000000004</v>
      </c>
      <c r="W9" s="3">
        <v>11189.103999999998</v>
      </c>
      <c r="X9" s="3"/>
      <c r="Y9" s="3">
        <f t="shared" si="0"/>
        <v>352089.71446118585</v>
      </c>
    </row>
    <row r="10" spans="1:25" x14ac:dyDescent="0.25">
      <c r="A10" s="2" t="s">
        <v>109</v>
      </c>
      <c r="B10" s="3">
        <v>-62.250000000000007</v>
      </c>
      <c r="C10" s="3">
        <v>921911.85000000114</v>
      </c>
      <c r="D10" s="3"/>
      <c r="E10" s="3"/>
      <c r="F10" s="3"/>
      <c r="G10" s="3"/>
      <c r="H10" s="3"/>
      <c r="I10" s="3"/>
      <c r="J10" s="3"/>
      <c r="K10" s="3"/>
      <c r="L10" s="3">
        <v>7036.19</v>
      </c>
      <c r="M10" s="3">
        <v>3329.4300000000003</v>
      </c>
      <c r="N10" s="3">
        <v>521</v>
      </c>
      <c r="O10" s="3">
        <v>1421.58</v>
      </c>
      <c r="P10" s="3"/>
      <c r="Q10" s="3">
        <v>4883.6399999999994</v>
      </c>
      <c r="R10" s="3">
        <v>289.49</v>
      </c>
      <c r="S10" s="3">
        <v>821</v>
      </c>
      <c r="T10" s="3"/>
      <c r="U10" s="3">
        <v>935.2</v>
      </c>
      <c r="V10" s="3">
        <v>1917.49</v>
      </c>
      <c r="W10" s="3">
        <v>1787.8</v>
      </c>
      <c r="X10" s="3">
        <v>114.01</v>
      </c>
      <c r="Y10" s="3">
        <f t="shared" si="0"/>
        <v>944906.4300000011</v>
      </c>
    </row>
    <row r="11" spans="1:25" x14ac:dyDescent="0.25">
      <c r="A11" s="2" t="s">
        <v>113</v>
      </c>
      <c r="B11" s="3"/>
      <c r="C11" s="3">
        <v>1127558.0999999999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1127558.0999999999</v>
      </c>
    </row>
    <row r="12" spans="1:25" x14ac:dyDescent="0.25">
      <c r="A12" s="2" t="s">
        <v>112</v>
      </c>
      <c r="B12" s="3">
        <v>-1.6015930683352053E-2</v>
      </c>
      <c r="C12" s="3">
        <v>671138.35601593077</v>
      </c>
      <c r="D12" s="3"/>
      <c r="E12" s="3"/>
      <c r="F12" s="3"/>
      <c r="G12" s="3"/>
      <c r="H12" s="3"/>
      <c r="I12" s="3"/>
      <c r="J12" s="3"/>
      <c r="K12" s="3"/>
      <c r="L12" s="3"/>
      <c r="M12" s="3">
        <v>15900.54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687038.88000000012</v>
      </c>
    </row>
    <row r="13" spans="1:25" x14ac:dyDescent="0.25">
      <c r="A13" s="2" t="s">
        <v>108</v>
      </c>
      <c r="B13" s="3">
        <v>-11.52</v>
      </c>
      <c r="C13" s="3"/>
      <c r="D13" s="3"/>
      <c r="E13" s="3"/>
      <c r="F13" s="3"/>
      <c r="G13" s="3"/>
      <c r="H13" s="3"/>
      <c r="I13" s="3"/>
      <c r="J13" s="3"/>
      <c r="K13" s="3"/>
      <c r="L13" s="3">
        <v>356.72</v>
      </c>
      <c r="M13" s="3">
        <v>2755.03</v>
      </c>
      <c r="N13" s="3"/>
      <c r="O13" s="3">
        <v>6655.29</v>
      </c>
      <c r="P13" s="3"/>
      <c r="Q13" s="3">
        <v>1317.6</v>
      </c>
      <c r="R13" s="3"/>
      <c r="S13" s="3"/>
      <c r="T13" s="3">
        <v>2440</v>
      </c>
      <c r="U13" s="3">
        <v>11638.532999999999</v>
      </c>
      <c r="V13" s="3">
        <v>16304.883</v>
      </c>
      <c r="W13" s="3">
        <v>3949.3740000000003</v>
      </c>
      <c r="X13" s="3">
        <v>1137.04</v>
      </c>
      <c r="Y13" s="3">
        <f t="shared" si="0"/>
        <v>46542.950000000004</v>
      </c>
    </row>
    <row r="14" spans="1:25" x14ac:dyDescent="0.25">
      <c r="A14" s="2" t="s">
        <v>114</v>
      </c>
      <c r="B14" s="3"/>
      <c r="C14" s="3">
        <v>48.4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45.51</v>
      </c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93.91</v>
      </c>
    </row>
    <row r="15" spans="1:25" x14ac:dyDescent="0.25">
      <c r="A15" s="2" t="s">
        <v>33</v>
      </c>
      <c r="B15" s="3">
        <v>49846.381322594527</v>
      </c>
      <c r="C15" s="3">
        <v>294.58</v>
      </c>
      <c r="D15" s="3"/>
      <c r="E15" s="3"/>
      <c r="F15" s="3"/>
      <c r="G15" s="3"/>
      <c r="H15" s="3"/>
      <c r="I15" s="3"/>
      <c r="J15" s="3"/>
      <c r="K15" s="3"/>
      <c r="L15" s="3"/>
      <c r="M15" s="3">
        <v>2072.34</v>
      </c>
      <c r="N15" s="3"/>
      <c r="O15" s="3">
        <v>1918.1999999999998</v>
      </c>
      <c r="P15" s="3">
        <v>455.55</v>
      </c>
      <c r="Q15" s="3">
        <v>5415.3099999999995</v>
      </c>
      <c r="R15" s="3">
        <v>1698.3100000000002</v>
      </c>
      <c r="S15" s="3"/>
      <c r="T15" s="3">
        <v>439.20000000000005</v>
      </c>
      <c r="U15" s="3">
        <v>846.00399999999991</v>
      </c>
      <c r="V15" s="3">
        <v>725.51199999999994</v>
      </c>
      <c r="W15" s="3">
        <v>2533.9040000000005</v>
      </c>
      <c r="X15" s="3">
        <v>157.38</v>
      </c>
      <c r="Y15" s="3">
        <f t="shared" si="0"/>
        <v>66402.671322594528</v>
      </c>
    </row>
    <row r="16" spans="1:25" x14ac:dyDescent="0.25">
      <c r="A16" s="2" t="s">
        <v>34</v>
      </c>
      <c r="B16" s="3">
        <v>3494678.0716223344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7195.07</v>
      </c>
      <c r="R16" s="3"/>
      <c r="S16" s="3"/>
      <c r="T16" s="3"/>
      <c r="U16" s="3">
        <v>24.66</v>
      </c>
      <c r="V16" s="3">
        <v>32.879999999999995</v>
      </c>
      <c r="W16" s="3">
        <v>24.66</v>
      </c>
      <c r="X16" s="3"/>
      <c r="Y16" s="3">
        <f t="shared" si="0"/>
        <v>3501955.3416223344</v>
      </c>
    </row>
    <row r="17" spans="1:25" x14ac:dyDescent="0.25">
      <c r="A17" s="2" t="s">
        <v>35</v>
      </c>
      <c r="B17" s="3">
        <v>7951.96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15530.6</v>
      </c>
      <c r="N17" s="3"/>
      <c r="O17" s="3"/>
      <c r="P17" s="3">
        <v>5421.68</v>
      </c>
      <c r="Q17" s="3">
        <v>2016.66</v>
      </c>
      <c r="R17" s="3"/>
      <c r="S17" s="3">
        <v>561.40000000000009</v>
      </c>
      <c r="T17" s="3"/>
      <c r="U17" s="3">
        <v>2169.6479999999997</v>
      </c>
      <c r="V17" s="3">
        <v>1179.9839999999999</v>
      </c>
      <c r="W17" s="3">
        <v>557.11800000000005</v>
      </c>
      <c r="X17" s="3"/>
      <c r="Y17" s="3">
        <f t="shared" si="0"/>
        <v>35389.050000000003</v>
      </c>
    </row>
    <row r="18" spans="1:25" x14ac:dyDescent="0.25">
      <c r="A18" s="2" t="s">
        <v>36</v>
      </c>
      <c r="B18" s="3">
        <v>45599.978115200851</v>
      </c>
      <c r="C18" s="3"/>
      <c r="D18" s="3">
        <v>634.4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11988.915588235293</v>
      </c>
      <c r="Q18" s="3">
        <v>15252.829999999996</v>
      </c>
      <c r="R18" s="3"/>
      <c r="S18" s="3">
        <v>799.44</v>
      </c>
      <c r="T18" s="3"/>
      <c r="U18" s="3">
        <v>1705.1599999999999</v>
      </c>
      <c r="V18" s="3">
        <v>17130.329999999994</v>
      </c>
      <c r="W18" s="3">
        <v>1084.58</v>
      </c>
      <c r="X18" s="3"/>
      <c r="Y18" s="3">
        <f t="shared" si="0"/>
        <v>94195.633703436135</v>
      </c>
    </row>
    <row r="19" spans="1:25" x14ac:dyDescent="0.25">
      <c r="A19" s="2" t="s">
        <v>37</v>
      </c>
      <c r="B19" s="3">
        <v>7849.5723807153918</v>
      </c>
      <c r="C19" s="3">
        <v>4241.08</v>
      </c>
      <c r="D19" s="3">
        <v>736.88</v>
      </c>
      <c r="E19" s="3"/>
      <c r="F19" s="3"/>
      <c r="G19" s="3"/>
      <c r="H19" s="3"/>
      <c r="I19" s="3"/>
      <c r="J19" s="3"/>
      <c r="K19" s="3"/>
      <c r="L19" s="3"/>
      <c r="M19" s="3"/>
      <c r="N19" s="3">
        <v>614.80000000000007</v>
      </c>
      <c r="O19" s="3">
        <v>300</v>
      </c>
      <c r="P19" s="3"/>
      <c r="Q19" s="3">
        <v>1454.3999999999999</v>
      </c>
      <c r="R19" s="3"/>
      <c r="S19" s="3"/>
      <c r="T19" s="3">
        <v>218.6</v>
      </c>
      <c r="U19" s="3">
        <v>3193.4500000000012</v>
      </c>
      <c r="V19" s="3">
        <v>9135.1</v>
      </c>
      <c r="W19" s="3">
        <v>2231.1299999999997</v>
      </c>
      <c r="X19" s="3"/>
      <c r="Y19" s="3">
        <f t="shared" si="0"/>
        <v>29975.01238071539</v>
      </c>
    </row>
    <row r="20" spans="1:25" x14ac:dyDescent="0.25">
      <c r="A20" s="2" t="s">
        <v>38</v>
      </c>
      <c r="B20" s="3">
        <v>10821.480775797792</v>
      </c>
      <c r="C20" s="3">
        <v>6120.16</v>
      </c>
      <c r="D20" s="3"/>
      <c r="E20" s="3"/>
      <c r="F20" s="3"/>
      <c r="G20" s="3"/>
      <c r="H20" s="3"/>
      <c r="I20" s="3"/>
      <c r="J20" s="3"/>
      <c r="K20" s="3"/>
      <c r="L20" s="3"/>
      <c r="M20" s="3">
        <v>146.4</v>
      </c>
      <c r="N20" s="3">
        <v>0</v>
      </c>
      <c r="O20" s="3">
        <v>70</v>
      </c>
      <c r="P20" s="3"/>
      <c r="Q20" s="3">
        <v>5714.04</v>
      </c>
      <c r="R20" s="3"/>
      <c r="S20" s="3">
        <v>2358.89</v>
      </c>
      <c r="T20" s="3"/>
      <c r="U20" s="3">
        <v>5294.2332816773014</v>
      </c>
      <c r="V20" s="3">
        <v>448.54999999999995</v>
      </c>
      <c r="W20" s="3">
        <v>1634.8</v>
      </c>
      <c r="X20" s="3"/>
      <c r="Y20" s="3">
        <f t="shared" si="0"/>
        <v>32608.554057475096</v>
      </c>
    </row>
    <row r="21" spans="1:25" x14ac:dyDescent="0.25">
      <c r="A21" s="2" t="s">
        <v>39</v>
      </c>
      <c r="B21" s="3">
        <v>-292.82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993.57</v>
      </c>
      <c r="Q21" s="3">
        <v>2254.2700000000004</v>
      </c>
      <c r="R21" s="3">
        <v>15</v>
      </c>
      <c r="S21" s="3"/>
      <c r="T21" s="3"/>
      <c r="U21" s="3"/>
      <c r="V21" s="3"/>
      <c r="W21" s="3"/>
      <c r="X21" s="3"/>
      <c r="Y21" s="3">
        <f t="shared" si="0"/>
        <v>2970.0200000000004</v>
      </c>
    </row>
    <row r="22" spans="1:25" x14ac:dyDescent="0.25">
      <c r="A22" s="2" t="s">
        <v>40</v>
      </c>
      <c r="B22" s="3">
        <v>8960.9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732.00000000000011</v>
      </c>
      <c r="R22" s="3"/>
      <c r="S22" s="3"/>
      <c r="T22" s="3"/>
      <c r="U22" s="3">
        <v>1.68</v>
      </c>
      <c r="V22" s="3">
        <v>2.2399999999999998</v>
      </c>
      <c r="W22" s="3">
        <v>1.68</v>
      </c>
      <c r="X22" s="3"/>
      <c r="Y22" s="3">
        <f t="shared" si="0"/>
        <v>9698.5</v>
      </c>
    </row>
    <row r="23" spans="1:25" x14ac:dyDescent="0.25">
      <c r="A23" s="2" t="s">
        <v>41</v>
      </c>
      <c r="B23" s="3">
        <v>28.798744801297097</v>
      </c>
      <c r="C23" s="3">
        <v>1699.8700000000001</v>
      </c>
      <c r="D23" s="3"/>
      <c r="E23" s="3"/>
      <c r="F23" s="3"/>
      <c r="G23" s="3"/>
      <c r="H23" s="3"/>
      <c r="I23" s="3"/>
      <c r="J23" s="3"/>
      <c r="K23" s="3"/>
      <c r="L23" s="3">
        <v>111.62</v>
      </c>
      <c r="M23" s="3">
        <v>1033.1200000000001</v>
      </c>
      <c r="N23" s="3">
        <v>213.5</v>
      </c>
      <c r="O23" s="3"/>
      <c r="P23" s="3"/>
      <c r="Q23" s="3"/>
      <c r="R23" s="3"/>
      <c r="S23" s="3"/>
      <c r="T23" s="3"/>
      <c r="U23" s="3">
        <v>128.1</v>
      </c>
      <c r="V23" s="3">
        <v>170.8</v>
      </c>
      <c r="W23" s="3">
        <v>128.1</v>
      </c>
      <c r="X23" s="3"/>
      <c r="Y23" s="3">
        <f t="shared" si="0"/>
        <v>3513.908744801297</v>
      </c>
    </row>
    <row r="24" spans="1:25" x14ac:dyDescent="0.25">
      <c r="A24" s="2" t="s">
        <v>42</v>
      </c>
      <c r="B24" s="3">
        <v>14016.92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14016.92</v>
      </c>
    </row>
    <row r="25" spans="1:25" x14ac:dyDescent="0.25">
      <c r="A25" s="2" t="s">
        <v>43</v>
      </c>
      <c r="B25" s="3">
        <v>160905.2034404201</v>
      </c>
      <c r="C25" s="3">
        <v>21387.029205479452</v>
      </c>
      <c r="D25" s="3"/>
      <c r="E25" s="3"/>
      <c r="F25" s="3"/>
      <c r="G25" s="3"/>
      <c r="H25" s="3"/>
      <c r="I25" s="3"/>
      <c r="J25" s="3"/>
      <c r="K25" s="3"/>
      <c r="L25" s="3">
        <v>191.54</v>
      </c>
      <c r="M25" s="3"/>
      <c r="N25" s="3"/>
      <c r="O25" s="3"/>
      <c r="P25" s="3"/>
      <c r="Q25" s="3"/>
      <c r="R25" s="3">
        <v>4411.5200000000004</v>
      </c>
      <c r="S25" s="3"/>
      <c r="T25" s="3"/>
      <c r="U25" s="3">
        <v>810.69</v>
      </c>
      <c r="V25" s="3"/>
      <c r="W25" s="3"/>
      <c r="X25" s="3"/>
      <c r="Y25" s="3">
        <f t="shared" si="0"/>
        <v>187705.98264589955</v>
      </c>
    </row>
    <row r="26" spans="1:25" x14ac:dyDescent="0.25">
      <c r="A26" s="2" t="s">
        <v>44</v>
      </c>
      <c r="B26" s="3">
        <v>5776.95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5776.95</v>
      </c>
    </row>
    <row r="27" spans="1:25" x14ac:dyDescent="0.25">
      <c r="A27" s="2" t="s">
        <v>45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25717.599999999999</v>
      </c>
      <c r="P27" s="3">
        <v>1404.22</v>
      </c>
      <c r="Q27" s="3"/>
      <c r="R27" s="3"/>
      <c r="S27" s="3"/>
      <c r="T27" s="3"/>
      <c r="U27" s="3"/>
      <c r="V27" s="3"/>
      <c r="W27" s="3"/>
      <c r="X27" s="3"/>
      <c r="Y27" s="3">
        <f t="shared" si="0"/>
        <v>27121.82</v>
      </c>
    </row>
    <row r="28" spans="1:25" x14ac:dyDescent="0.25">
      <c r="A28" s="2" t="s">
        <v>46</v>
      </c>
      <c r="B28" s="3">
        <v>714.53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714.53</v>
      </c>
    </row>
    <row r="29" spans="1:25" x14ac:dyDescent="0.25">
      <c r="A29" s="2" t="s">
        <v>47</v>
      </c>
      <c r="B29" s="3">
        <v>2322.8560889251635</v>
      </c>
      <c r="C29" s="3">
        <v>26336.799999999999</v>
      </c>
      <c r="D29" s="3"/>
      <c r="E29" s="3"/>
      <c r="F29" s="3">
        <v>177.19</v>
      </c>
      <c r="G29" s="3"/>
      <c r="H29" s="3"/>
      <c r="I29" s="3"/>
      <c r="J29" s="3"/>
      <c r="K29" s="3"/>
      <c r="L29" s="3">
        <v>36.6</v>
      </c>
      <c r="M29" s="3"/>
      <c r="N29" s="3"/>
      <c r="O29" s="3">
        <v>30182.793561456336</v>
      </c>
      <c r="P29" s="3"/>
      <c r="Q29" s="3">
        <v>17395.009999999995</v>
      </c>
      <c r="R29" s="3">
        <v>39.51</v>
      </c>
      <c r="S29" s="3"/>
      <c r="T29" s="3"/>
      <c r="U29" s="3">
        <v>1182.1600000000001</v>
      </c>
      <c r="V29" s="3"/>
      <c r="W29" s="3">
        <v>715</v>
      </c>
      <c r="X29" s="3"/>
      <c r="Y29" s="3">
        <f t="shared" si="0"/>
        <v>78387.919650381489</v>
      </c>
    </row>
    <row r="30" spans="1:25" x14ac:dyDescent="0.25">
      <c r="A30" s="2" t="s">
        <v>48</v>
      </c>
      <c r="B30" s="3"/>
      <c r="C30" s="3"/>
      <c r="D30" s="3"/>
      <c r="E30" s="3"/>
      <c r="F30" s="3"/>
      <c r="G30" s="3">
        <v>549</v>
      </c>
      <c r="H30" s="3"/>
      <c r="I30" s="3">
        <v>549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1098</v>
      </c>
    </row>
    <row r="31" spans="1:25" x14ac:dyDescent="0.25">
      <c r="A31" s="2" t="s">
        <v>49</v>
      </c>
      <c r="B31" s="3">
        <v>-11.508277948560396</v>
      </c>
      <c r="C31" s="3">
        <v>6047.54</v>
      </c>
      <c r="D31" s="3"/>
      <c r="E31" s="3"/>
      <c r="F31" s="3"/>
      <c r="G31" s="3"/>
      <c r="H31" s="3"/>
      <c r="I31" s="3"/>
      <c r="J31" s="3"/>
      <c r="K31" s="3"/>
      <c r="L31" s="3">
        <v>1093.33</v>
      </c>
      <c r="M31" s="3"/>
      <c r="N31" s="3">
        <v>8683.83</v>
      </c>
      <c r="O31" s="3"/>
      <c r="P31" s="3">
        <v>3728.2</v>
      </c>
      <c r="Q31" s="3">
        <v>40</v>
      </c>
      <c r="R31" s="3"/>
      <c r="S31" s="3"/>
      <c r="T31" s="3"/>
      <c r="U31" s="3"/>
      <c r="V31" s="3">
        <v>396.44</v>
      </c>
      <c r="W31" s="3"/>
      <c r="X31" s="3"/>
      <c r="Y31" s="3">
        <f t="shared" si="0"/>
        <v>19977.83172205144</v>
      </c>
    </row>
    <row r="32" spans="1:25" x14ac:dyDescent="0.25">
      <c r="A32" s="2" t="s">
        <v>50</v>
      </c>
      <c r="B32" s="3">
        <v>141734.26054946298</v>
      </c>
      <c r="C32" s="3"/>
      <c r="D32" s="3"/>
      <c r="E32" s="3"/>
      <c r="F32" s="3"/>
      <c r="G32" s="3"/>
      <c r="H32" s="3"/>
      <c r="I32" s="3"/>
      <c r="J32" s="3"/>
      <c r="K32" s="3"/>
      <c r="L32" s="3">
        <v>1732.4</v>
      </c>
      <c r="M32" s="3">
        <v>18256.079999999998</v>
      </c>
      <c r="N32" s="3"/>
      <c r="O32" s="3">
        <v>6517.42</v>
      </c>
      <c r="P32" s="3"/>
      <c r="Q32" s="3">
        <v>4136.6899999999996</v>
      </c>
      <c r="R32" s="3">
        <v>9633.119999999999</v>
      </c>
      <c r="S32" s="3"/>
      <c r="T32" s="3"/>
      <c r="U32" s="3"/>
      <c r="V32" s="3"/>
      <c r="W32" s="3"/>
      <c r="X32" s="3"/>
      <c r="Y32" s="3">
        <f t="shared" si="0"/>
        <v>182009.97054946297</v>
      </c>
    </row>
    <row r="33" spans="1:25" x14ac:dyDescent="0.25">
      <c r="A33" s="2" t="s">
        <v>51</v>
      </c>
      <c r="B33" s="3">
        <v>-172.39183774392458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28705.100000000002</v>
      </c>
      <c r="W33" s="3"/>
      <c r="X33" s="3"/>
      <c r="Y33" s="3">
        <f t="shared" si="0"/>
        <v>28532.708162256076</v>
      </c>
    </row>
    <row r="34" spans="1:25" x14ac:dyDescent="0.25">
      <c r="A34" s="2" t="s">
        <v>52</v>
      </c>
      <c r="B34" s="3">
        <v>2053953.6568318044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214.72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2054168.3768318044</v>
      </c>
    </row>
    <row r="35" spans="1:25" x14ac:dyDescent="0.25">
      <c r="A35" s="2" t="s">
        <v>53</v>
      </c>
      <c r="B35" s="3">
        <v>510.72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510.72</v>
      </c>
    </row>
    <row r="36" spans="1:25" x14ac:dyDescent="0.25">
      <c r="A36" s="2" t="s">
        <v>54</v>
      </c>
      <c r="B36" s="3">
        <v>1461.4808162918057</v>
      </c>
      <c r="C36" s="3">
        <v>15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1737.2799999999997</v>
      </c>
      <c r="P36" s="3">
        <v>2993.27</v>
      </c>
      <c r="Q36" s="3">
        <v>34674.939999999981</v>
      </c>
      <c r="R36" s="3"/>
      <c r="S36" s="3">
        <v>22875</v>
      </c>
      <c r="T36" s="3"/>
      <c r="U36" s="3">
        <v>1890.6859999999995</v>
      </c>
      <c r="V36" s="3">
        <v>201.40800000000002</v>
      </c>
      <c r="W36" s="3">
        <v>13.835999999999999</v>
      </c>
      <c r="X36" s="3"/>
      <c r="Y36" s="3">
        <f t="shared" si="0"/>
        <v>65862.900816291774</v>
      </c>
    </row>
    <row r="37" spans="1:25" x14ac:dyDescent="0.25">
      <c r="A37" s="2" t="s">
        <v>55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1317.5999999999997</v>
      </c>
      <c r="N37" s="3">
        <v>7458.18</v>
      </c>
      <c r="O37" s="3">
        <v>1346.66</v>
      </c>
      <c r="P37" s="3"/>
      <c r="Q37" s="3">
        <v>137.62</v>
      </c>
      <c r="R37" s="3"/>
      <c r="S37" s="3"/>
      <c r="T37" s="3"/>
      <c r="U37" s="3"/>
      <c r="V37" s="3">
        <v>1822.6800000000007</v>
      </c>
      <c r="W37" s="3"/>
      <c r="X37" s="3"/>
      <c r="Y37" s="3">
        <f t="shared" si="0"/>
        <v>12082.740000000002</v>
      </c>
    </row>
    <row r="38" spans="1:25" x14ac:dyDescent="0.25">
      <c r="A38" s="2" t="s">
        <v>56</v>
      </c>
      <c r="B38" s="3">
        <v>283964.36466770712</v>
      </c>
      <c r="C38" s="3">
        <v>29738.27</v>
      </c>
      <c r="D38" s="3"/>
      <c r="E38" s="3"/>
      <c r="F38" s="3"/>
      <c r="G38" s="3"/>
      <c r="H38" s="3"/>
      <c r="I38" s="3"/>
      <c r="J38" s="3"/>
      <c r="K38" s="3"/>
      <c r="L38" s="3"/>
      <c r="M38" s="3">
        <v>20740.680000000004</v>
      </c>
      <c r="N38" s="3"/>
      <c r="O38" s="3">
        <v>5019.7299999999996</v>
      </c>
      <c r="P38" s="3"/>
      <c r="Q38" s="3">
        <v>1390.8</v>
      </c>
      <c r="R38" s="3">
        <v>3059.76</v>
      </c>
      <c r="S38" s="3">
        <v>208.62</v>
      </c>
      <c r="T38" s="3">
        <v>5022.050000000002</v>
      </c>
      <c r="U38" s="3"/>
      <c r="V38" s="3"/>
      <c r="W38" s="3"/>
      <c r="X38" s="3"/>
      <c r="Y38" s="3">
        <f t="shared" si="0"/>
        <v>349144.2746677071</v>
      </c>
    </row>
    <row r="39" spans="1:25" x14ac:dyDescent="0.25">
      <c r="A39" s="2" t="s">
        <v>57</v>
      </c>
      <c r="B39" s="3">
        <v>3131083.9799999991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f t="shared" si="0"/>
        <v>3131083.9799999991</v>
      </c>
    </row>
    <row r="40" spans="1:25" x14ac:dyDescent="0.25">
      <c r="A40" s="2" t="s">
        <v>58</v>
      </c>
      <c r="B40" s="3">
        <v>1084857.2499999977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f t="shared" si="0"/>
        <v>1084857.2499999977</v>
      </c>
    </row>
    <row r="41" spans="1:25" x14ac:dyDescent="0.25">
      <c r="A41" s="2" t="s">
        <v>59</v>
      </c>
      <c r="B41" s="3">
        <v>169087.97999999975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>
        <f t="shared" si="0"/>
        <v>169087.97999999975</v>
      </c>
    </row>
    <row r="42" spans="1:25" x14ac:dyDescent="0.25">
      <c r="A42" s="2" t="s">
        <v>60</v>
      </c>
      <c r="B42" s="3">
        <v>64.3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v>4965.3500000000004</v>
      </c>
      <c r="Q42" s="3">
        <v>2466.27</v>
      </c>
      <c r="R42" s="3"/>
      <c r="S42" s="3"/>
      <c r="T42" s="3"/>
      <c r="U42" s="3"/>
      <c r="V42" s="3"/>
      <c r="W42" s="3"/>
      <c r="X42" s="3"/>
      <c r="Y42" s="3">
        <f t="shared" si="0"/>
        <v>7495.92</v>
      </c>
    </row>
    <row r="43" spans="1:25" x14ac:dyDescent="0.25">
      <c r="A43" s="2" t="s">
        <v>61</v>
      </c>
      <c r="B43" s="3">
        <v>183942.71999304398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1651.58</v>
      </c>
      <c r="Q43" s="3"/>
      <c r="R43" s="3"/>
      <c r="S43" s="3"/>
      <c r="T43" s="3"/>
      <c r="U43" s="3"/>
      <c r="V43" s="3"/>
      <c r="W43" s="3"/>
      <c r="X43" s="3"/>
      <c r="Y43" s="3">
        <f t="shared" si="0"/>
        <v>185594.29999304397</v>
      </c>
    </row>
    <row r="44" spans="1:25" x14ac:dyDescent="0.25">
      <c r="A44" s="2" t="s">
        <v>62</v>
      </c>
      <c r="B44" s="3">
        <v>50441.66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f t="shared" si="0"/>
        <v>50441.66</v>
      </c>
    </row>
    <row r="45" spans="1:25" x14ac:dyDescent="0.25">
      <c r="A45" s="2" t="s">
        <v>63</v>
      </c>
      <c r="B45" s="3">
        <v>16327.83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>
        <f t="shared" si="0"/>
        <v>16327.83</v>
      </c>
    </row>
    <row r="46" spans="1:25" x14ac:dyDescent="0.25">
      <c r="A46" s="2" t="s">
        <v>64</v>
      </c>
      <c r="B46" s="3">
        <v>33537.31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>
        <f t="shared" si="0"/>
        <v>33537.31</v>
      </c>
    </row>
    <row r="47" spans="1:25" x14ac:dyDescent="0.25">
      <c r="A47" s="2" t="s">
        <v>65</v>
      </c>
      <c r="B47" s="3">
        <v>54576.873841625675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1533.8662397820165</v>
      </c>
      <c r="R47" s="3"/>
      <c r="S47" s="3"/>
      <c r="T47" s="3"/>
      <c r="U47" s="3"/>
      <c r="V47" s="3"/>
      <c r="W47" s="3"/>
      <c r="X47" s="3"/>
      <c r="Y47" s="3">
        <f t="shared" si="0"/>
        <v>56110.74008140769</v>
      </c>
    </row>
    <row r="48" spans="1:25" x14ac:dyDescent="0.25">
      <c r="A48" s="2" t="s">
        <v>66</v>
      </c>
      <c r="B48" s="3">
        <v>-31.938785690844249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>
        <v>99</v>
      </c>
      <c r="U48" s="3"/>
      <c r="V48" s="3"/>
      <c r="W48" s="3"/>
      <c r="X48" s="3"/>
      <c r="Y48" s="3">
        <f t="shared" si="0"/>
        <v>67.061214309155758</v>
      </c>
    </row>
    <row r="49" spans="1:25" x14ac:dyDescent="0.25">
      <c r="A49" s="2" t="s">
        <v>67</v>
      </c>
      <c r="B49" s="3">
        <v>17501.321020956679</v>
      </c>
      <c r="C49" s="3">
        <v>2947.89</v>
      </c>
      <c r="D49" s="3"/>
      <c r="E49" s="3"/>
      <c r="F49" s="3"/>
      <c r="G49" s="3"/>
      <c r="H49" s="3"/>
      <c r="I49" s="3"/>
      <c r="J49" s="3"/>
      <c r="K49" s="3"/>
      <c r="L49" s="3">
        <v>1059.18</v>
      </c>
      <c r="M49" s="3">
        <v>1155.6699999999998</v>
      </c>
      <c r="N49" s="3">
        <v>20</v>
      </c>
      <c r="O49" s="3">
        <v>3197.3703278688517</v>
      </c>
      <c r="P49" s="3">
        <v>818.4000000000002</v>
      </c>
      <c r="Q49" s="3">
        <v>130.71999999999997</v>
      </c>
      <c r="R49" s="3">
        <v>118.19</v>
      </c>
      <c r="S49" s="3">
        <v>293.72999999999996</v>
      </c>
      <c r="T49" s="3">
        <v>266.2</v>
      </c>
      <c r="U49" s="3">
        <v>1702.1790000000003</v>
      </c>
      <c r="V49" s="3">
        <v>630.36199999999985</v>
      </c>
      <c r="W49" s="3">
        <v>745.029</v>
      </c>
      <c r="X49" s="3">
        <v>58.320000000000007</v>
      </c>
      <c r="Y49" s="3">
        <f t="shared" si="0"/>
        <v>30644.561348825529</v>
      </c>
    </row>
    <row r="50" spans="1:25" x14ac:dyDescent="0.25">
      <c r="A50" s="2" t="s">
        <v>68</v>
      </c>
      <c r="B50" s="3">
        <v>66473.460000000036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>
        <f t="shared" si="0"/>
        <v>66473.460000000036</v>
      </c>
    </row>
    <row r="51" spans="1:25" x14ac:dyDescent="0.25">
      <c r="A51" s="2" t="s">
        <v>69</v>
      </c>
      <c r="B51" s="3">
        <v>29325.871754675038</v>
      </c>
      <c r="C51" s="3">
        <v>1383.81</v>
      </c>
      <c r="D51" s="3"/>
      <c r="E51" s="3"/>
      <c r="F51" s="3"/>
      <c r="G51" s="3"/>
      <c r="H51" s="3"/>
      <c r="I51" s="3"/>
      <c r="J51" s="3"/>
      <c r="K51" s="3"/>
      <c r="L51" s="3">
        <v>836.94000000000017</v>
      </c>
      <c r="M51" s="3">
        <v>229.64000000000004</v>
      </c>
      <c r="N51" s="3">
        <v>3700.7400000000007</v>
      </c>
      <c r="O51" s="3">
        <v>18805.249999999996</v>
      </c>
      <c r="P51" s="3">
        <v>834.8</v>
      </c>
      <c r="Q51" s="3">
        <v>10</v>
      </c>
      <c r="R51" s="3">
        <v>3966.1400000000008</v>
      </c>
      <c r="S51" s="3">
        <v>148.85000000000002</v>
      </c>
      <c r="T51" s="3">
        <v>88.980000000000018</v>
      </c>
      <c r="U51" s="3">
        <v>441.37899999999985</v>
      </c>
      <c r="V51" s="3">
        <v>795.80200000000002</v>
      </c>
      <c r="W51" s="3">
        <v>469.70899999999989</v>
      </c>
      <c r="X51" s="3">
        <v>878.79000000000042</v>
      </c>
      <c r="Y51" s="3">
        <f t="shared" si="0"/>
        <v>61916.701754675043</v>
      </c>
    </row>
    <row r="52" spans="1:25" x14ac:dyDescent="0.25">
      <c r="A52" s="2" t="s">
        <v>70</v>
      </c>
      <c r="B52" s="3">
        <v>82731.839999999997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>
        <v>25.349999999999998</v>
      </c>
      <c r="V52" s="3"/>
      <c r="W52" s="3"/>
      <c r="X52" s="3"/>
      <c r="Y52" s="3">
        <f t="shared" si="0"/>
        <v>82757.19</v>
      </c>
    </row>
    <row r="53" spans="1:25" x14ac:dyDescent="0.25">
      <c r="A53" s="2" t="s">
        <v>71</v>
      </c>
      <c r="B53" s="3">
        <v>2599.6577845395409</v>
      </c>
      <c r="C53" s="3">
        <v>132.29999999999998</v>
      </c>
      <c r="D53" s="3"/>
      <c r="E53" s="3"/>
      <c r="F53" s="3"/>
      <c r="G53" s="3"/>
      <c r="H53" s="3"/>
      <c r="I53" s="3"/>
      <c r="J53" s="3"/>
      <c r="K53" s="3"/>
      <c r="L53" s="3">
        <v>79.3</v>
      </c>
      <c r="M53" s="3">
        <v>221.19</v>
      </c>
      <c r="N53" s="3">
        <v>259</v>
      </c>
      <c r="O53" s="3">
        <v>203.80000000000004</v>
      </c>
      <c r="P53" s="3"/>
      <c r="Q53" s="3">
        <v>170.12</v>
      </c>
      <c r="R53" s="3">
        <v>5.9</v>
      </c>
      <c r="S53" s="3">
        <v>347.33</v>
      </c>
      <c r="T53" s="3">
        <v>32.74</v>
      </c>
      <c r="U53" s="3">
        <v>197.17999999999998</v>
      </c>
      <c r="V53" s="3">
        <v>1012.0500000000002</v>
      </c>
      <c r="W53" s="3">
        <v>597.46</v>
      </c>
      <c r="X53" s="3">
        <v>85.4</v>
      </c>
      <c r="Y53" s="3">
        <f t="shared" si="0"/>
        <v>5943.4277845395409</v>
      </c>
    </row>
    <row r="54" spans="1:25" x14ac:dyDescent="0.25">
      <c r="A54" s="2" t="s">
        <v>72</v>
      </c>
      <c r="B54" s="3">
        <v>28792.84944909257</v>
      </c>
      <c r="C54" s="3">
        <v>13964.81</v>
      </c>
      <c r="D54" s="3"/>
      <c r="E54" s="3"/>
      <c r="F54" s="3"/>
      <c r="G54" s="3"/>
      <c r="H54" s="3"/>
      <c r="I54" s="3">
        <v>6484.3</v>
      </c>
      <c r="J54" s="3"/>
      <c r="K54" s="3"/>
      <c r="L54" s="3"/>
      <c r="M54" s="3"/>
      <c r="N54" s="3"/>
      <c r="O54" s="3">
        <v>996.52</v>
      </c>
      <c r="P54" s="3">
        <v>6051.5852631578946</v>
      </c>
      <c r="Q54" s="3">
        <v>2322.15</v>
      </c>
      <c r="R54" s="3"/>
      <c r="S54" s="3">
        <v>2898.31</v>
      </c>
      <c r="T54" s="3"/>
      <c r="U54" s="3">
        <v>76.86</v>
      </c>
      <c r="V54" s="3">
        <v>757.2</v>
      </c>
      <c r="W54" s="3">
        <v>76.86</v>
      </c>
      <c r="X54" s="3"/>
      <c r="Y54" s="3">
        <f t="shared" si="0"/>
        <v>62421.444712250464</v>
      </c>
    </row>
    <row r="55" spans="1:25" x14ac:dyDescent="0.25">
      <c r="A55" s="2" t="s">
        <v>73</v>
      </c>
      <c r="B55" s="3">
        <v>102464.52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v>136</v>
      </c>
      <c r="R55" s="3"/>
      <c r="S55" s="3"/>
      <c r="T55" s="3"/>
      <c r="U55" s="3"/>
      <c r="V55" s="3"/>
      <c r="W55" s="3"/>
      <c r="X55" s="3"/>
      <c r="Y55" s="3">
        <f t="shared" si="0"/>
        <v>102600.52</v>
      </c>
    </row>
    <row r="56" spans="1:25" x14ac:dyDescent="0.25">
      <c r="A56" s="2" t="s">
        <v>74</v>
      </c>
      <c r="B56" s="3">
        <v>14983.46262273056</v>
      </c>
      <c r="C56" s="3"/>
      <c r="D56" s="3"/>
      <c r="E56" s="3"/>
      <c r="F56" s="3"/>
      <c r="G56" s="3"/>
      <c r="H56" s="3"/>
      <c r="I56" s="3"/>
      <c r="J56" s="3"/>
      <c r="K56" s="3"/>
      <c r="L56" s="3">
        <v>9224.06</v>
      </c>
      <c r="M56" s="3">
        <v>6551.4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f t="shared" si="0"/>
        <v>30758.922622730563</v>
      </c>
    </row>
    <row r="57" spans="1:25" x14ac:dyDescent="0.25">
      <c r="A57" s="2" t="s">
        <v>75</v>
      </c>
      <c r="B57" s="3">
        <v>6017.130000000001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>
        <f t="shared" si="0"/>
        <v>6017.130000000001</v>
      </c>
    </row>
    <row r="58" spans="1:25" x14ac:dyDescent="0.25">
      <c r="A58" s="2" t="s">
        <v>76</v>
      </c>
      <c r="B58" s="3">
        <v>33979.800000000032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v>10503.960000000001</v>
      </c>
      <c r="Y58" s="3">
        <f t="shared" si="0"/>
        <v>44483.760000000031</v>
      </c>
    </row>
    <row r="59" spans="1:25" x14ac:dyDescent="0.25">
      <c r="A59" s="2" t="s">
        <v>77</v>
      </c>
      <c r="B59" s="3">
        <v>28137.010000000002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f t="shared" si="0"/>
        <v>28137.010000000002</v>
      </c>
    </row>
    <row r="60" spans="1:25" x14ac:dyDescent="0.25">
      <c r="A60" s="2" t="s">
        <v>78</v>
      </c>
      <c r="B60" s="3">
        <v>645041.91681371408</v>
      </c>
      <c r="C60" s="3"/>
      <c r="D60" s="3"/>
      <c r="E60" s="3"/>
      <c r="F60" s="3"/>
      <c r="G60" s="3"/>
      <c r="H60" s="3"/>
      <c r="I60" s="3"/>
      <c r="J60" s="3"/>
      <c r="K60" s="3">
        <v>658800</v>
      </c>
      <c r="L60" s="3"/>
      <c r="M60" s="3"/>
      <c r="N60" s="3"/>
      <c r="O60" s="3"/>
      <c r="P60" s="3"/>
      <c r="Q60" s="3"/>
      <c r="R60" s="3">
        <v>16.5</v>
      </c>
      <c r="S60" s="3"/>
      <c r="T60" s="3"/>
      <c r="U60" s="3"/>
      <c r="V60" s="3"/>
      <c r="W60" s="3"/>
      <c r="X60" s="3"/>
      <c r="Y60" s="3">
        <f t="shared" si="0"/>
        <v>1303858.416813714</v>
      </c>
    </row>
    <row r="61" spans="1:25" x14ac:dyDescent="0.25">
      <c r="A61" s="2" t="s">
        <v>79</v>
      </c>
      <c r="B61" s="3">
        <v>431574.90853879979</v>
      </c>
      <c r="C61" s="3">
        <v>8127.3399999999965</v>
      </c>
      <c r="D61" s="3"/>
      <c r="E61" s="3">
        <v>21550.210000000003</v>
      </c>
      <c r="F61" s="3"/>
      <c r="G61" s="3">
        <v>3782</v>
      </c>
      <c r="H61" s="3">
        <v>672</v>
      </c>
      <c r="I61" s="3"/>
      <c r="J61" s="3">
        <v>714.5</v>
      </c>
      <c r="K61" s="3"/>
      <c r="L61" s="3"/>
      <c r="M61" s="3">
        <v>31346.9</v>
      </c>
      <c r="N61" s="3"/>
      <c r="O61" s="3">
        <v>62967.880000000012</v>
      </c>
      <c r="P61" s="3">
        <v>6897.88</v>
      </c>
      <c r="Q61" s="3">
        <v>28398.619999999995</v>
      </c>
      <c r="R61" s="3">
        <v>11074.670000000002</v>
      </c>
      <c r="S61" s="3">
        <v>5201.1900000000005</v>
      </c>
      <c r="T61" s="3">
        <v>442.43</v>
      </c>
      <c r="U61" s="3">
        <v>19099.019</v>
      </c>
      <c r="V61" s="3">
        <v>31853.511999999999</v>
      </c>
      <c r="W61" s="3">
        <v>2390.6089999999999</v>
      </c>
      <c r="X61" s="3">
        <v>32549.66</v>
      </c>
      <c r="Y61" s="3">
        <f t="shared" si="0"/>
        <v>698643.32853880001</v>
      </c>
    </row>
    <row r="62" spans="1:25" x14ac:dyDescent="0.25">
      <c r="A62" s="2" t="s">
        <v>110</v>
      </c>
      <c r="B62" s="3">
        <v>46864.000000000007</v>
      </c>
      <c r="C62" s="3"/>
      <c r="D62" s="3"/>
      <c r="E62" s="3"/>
      <c r="F62" s="3"/>
      <c r="G62" s="3"/>
      <c r="H62" s="3"/>
      <c r="I62" s="3"/>
      <c r="J62" s="3">
        <v>24.56</v>
      </c>
      <c r="K62" s="3"/>
      <c r="L62" s="3"/>
      <c r="M62" s="3">
        <v>23470.1</v>
      </c>
      <c r="N62" s="3"/>
      <c r="O62" s="3">
        <v>36000</v>
      </c>
      <c r="P62" s="3"/>
      <c r="Q62" s="3">
        <v>28006.53</v>
      </c>
      <c r="R62" s="3"/>
      <c r="S62" s="3"/>
      <c r="T62" s="3"/>
      <c r="U62" s="3"/>
      <c r="V62" s="3"/>
      <c r="W62" s="3">
        <v>10800</v>
      </c>
      <c r="X62" s="3"/>
      <c r="Y62" s="3">
        <f t="shared" si="0"/>
        <v>145165.19</v>
      </c>
    </row>
    <row r="63" spans="1:25" x14ac:dyDescent="0.25">
      <c r="A63" s="2" t="s">
        <v>111</v>
      </c>
      <c r="B63" s="3">
        <v>9593.0600000000031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v>5031.8500000000004</v>
      </c>
      <c r="N63" s="3"/>
      <c r="O63" s="3">
        <v>7693.8</v>
      </c>
      <c r="P63" s="3"/>
      <c r="Q63" s="3">
        <v>6039.3700000000008</v>
      </c>
      <c r="R63" s="3"/>
      <c r="S63" s="3"/>
      <c r="T63" s="3"/>
      <c r="U63" s="3"/>
      <c r="V63" s="3"/>
      <c r="W63" s="3">
        <v>2318.0699999999997</v>
      </c>
      <c r="X63" s="3"/>
      <c r="Y63" s="3">
        <f t="shared" si="0"/>
        <v>30676.15</v>
      </c>
    </row>
    <row r="64" spans="1:25" x14ac:dyDescent="0.25">
      <c r="A64" s="2" t="s">
        <v>80</v>
      </c>
      <c r="B64" s="3">
        <v>333062.76093414938</v>
      </c>
      <c r="C64" s="3">
        <v>1000</v>
      </c>
      <c r="D64" s="3"/>
      <c r="E64" s="3">
        <v>32480.742023701001</v>
      </c>
      <c r="F64" s="3"/>
      <c r="G64" s="3"/>
      <c r="H64" s="3"/>
      <c r="I64" s="3"/>
      <c r="J64" s="3"/>
      <c r="K64" s="3"/>
      <c r="L64" s="3">
        <v>6296.2</v>
      </c>
      <c r="M64" s="3">
        <v>5506.21</v>
      </c>
      <c r="N64" s="3">
        <v>7275.36</v>
      </c>
      <c r="O64" s="3">
        <v>25011.530000000002</v>
      </c>
      <c r="P64" s="3">
        <v>968</v>
      </c>
      <c r="Q64" s="3">
        <v>4300</v>
      </c>
      <c r="R64" s="3">
        <v>17534.860869565218</v>
      </c>
      <c r="S64" s="3">
        <v>8863.7999999999993</v>
      </c>
      <c r="T64" s="3">
        <v>20739.68</v>
      </c>
      <c r="U64" s="3">
        <v>38298.220000000008</v>
      </c>
      <c r="V64" s="3">
        <v>51678.11</v>
      </c>
      <c r="W64" s="3">
        <v>36235.25</v>
      </c>
      <c r="X64" s="3">
        <v>5524.81</v>
      </c>
      <c r="Y64" s="3">
        <f t="shared" si="0"/>
        <v>594775.53382741578</v>
      </c>
    </row>
    <row r="65" spans="1:25" x14ac:dyDescent="0.25">
      <c r="A65" s="2" t="s">
        <v>81</v>
      </c>
      <c r="B65" s="3">
        <v>590.02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4380.95</v>
      </c>
      <c r="P65" s="3"/>
      <c r="Q65" s="3"/>
      <c r="R65" s="3"/>
      <c r="S65" s="3"/>
      <c r="T65" s="3"/>
      <c r="U65" s="3"/>
      <c r="V65" s="3"/>
      <c r="W65" s="3">
        <v>334.4</v>
      </c>
      <c r="X65" s="3"/>
      <c r="Y65" s="3">
        <f t="shared" si="0"/>
        <v>5305.369999999999</v>
      </c>
    </row>
    <row r="66" spans="1:25" x14ac:dyDescent="0.25">
      <c r="A66" s="2" t="s">
        <v>82</v>
      </c>
      <c r="B66" s="3">
        <v>472049.48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>
        <f t="shared" si="0"/>
        <v>472049.48</v>
      </c>
    </row>
    <row r="67" spans="1:25" x14ac:dyDescent="0.25">
      <c r="A67" s="2" t="s">
        <v>83</v>
      </c>
      <c r="B67" s="3">
        <v>102650.78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>
        <f t="shared" ref="Y67:Y91" si="1">SUM(B67:X67)</f>
        <v>102650.78</v>
      </c>
    </row>
    <row r="68" spans="1:25" x14ac:dyDescent="0.25">
      <c r="A68" s="2" t="s">
        <v>84</v>
      </c>
      <c r="B68" s="3">
        <v>95222.76999999999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f t="shared" si="1"/>
        <v>95222.76999999999</v>
      </c>
    </row>
    <row r="69" spans="1:25" x14ac:dyDescent="0.25">
      <c r="A69" s="2" t="s">
        <v>85</v>
      </c>
      <c r="B69" s="3">
        <v>3760.8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f t="shared" si="1"/>
        <v>3760.8</v>
      </c>
    </row>
    <row r="70" spans="1:25" x14ac:dyDescent="0.25">
      <c r="A70" s="2" t="s">
        <v>86</v>
      </c>
      <c r="B70" s="3">
        <v>35257.839999999997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>
        <f t="shared" si="1"/>
        <v>35257.839999999997</v>
      </c>
    </row>
    <row r="71" spans="1:25" x14ac:dyDescent="0.25">
      <c r="A71" s="2" t="s">
        <v>87</v>
      </c>
      <c r="B71" s="3">
        <v>149812.75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f t="shared" si="1"/>
        <v>149812.75</v>
      </c>
    </row>
    <row r="72" spans="1:25" x14ac:dyDescent="0.25">
      <c r="A72" s="2" t="s">
        <v>88</v>
      </c>
      <c r="B72" s="3">
        <v>73239.199999999997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f t="shared" si="1"/>
        <v>73239.199999999997</v>
      </c>
    </row>
    <row r="73" spans="1:25" x14ac:dyDescent="0.25">
      <c r="A73" s="2" t="s">
        <v>89</v>
      </c>
      <c r="B73" s="3">
        <v>60286.41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f t="shared" si="1"/>
        <v>60286.41</v>
      </c>
    </row>
    <row r="74" spans="1:25" x14ac:dyDescent="0.25">
      <c r="A74" s="2" t="s">
        <v>90</v>
      </c>
      <c r="B74" s="3">
        <v>80378.12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f t="shared" si="1"/>
        <v>80378.12</v>
      </c>
    </row>
    <row r="75" spans="1:25" x14ac:dyDescent="0.25">
      <c r="A75" s="2" t="s">
        <v>91</v>
      </c>
      <c r="B75" s="3">
        <v>2666709.9599999995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f t="shared" si="1"/>
        <v>2666709.9599999995</v>
      </c>
    </row>
    <row r="76" spans="1:25" x14ac:dyDescent="0.25">
      <c r="A76" s="2" t="s">
        <v>92</v>
      </c>
      <c r="B76" s="3">
        <v>52142.347756598298</v>
      </c>
      <c r="C76" s="3">
        <v>21803.969999999994</v>
      </c>
      <c r="D76" s="3"/>
      <c r="E76" s="3"/>
      <c r="F76" s="3"/>
      <c r="G76" s="3"/>
      <c r="H76" s="3"/>
      <c r="I76" s="3"/>
      <c r="J76" s="3"/>
      <c r="K76" s="3"/>
      <c r="L76" s="3">
        <v>1784.43</v>
      </c>
      <c r="M76" s="3">
        <v>1044.56</v>
      </c>
      <c r="N76" s="3">
        <v>3682.440000000001</v>
      </c>
      <c r="O76" s="3">
        <v>7517.88</v>
      </c>
      <c r="P76" s="3">
        <v>2532.6900000000005</v>
      </c>
      <c r="Q76" s="3">
        <v>9087.5264252336474</v>
      </c>
      <c r="R76" s="3">
        <v>5671.1300000000019</v>
      </c>
      <c r="S76" s="3">
        <v>3742.6800000000012</v>
      </c>
      <c r="T76" s="3">
        <v>5123.6899999999996</v>
      </c>
      <c r="U76" s="3">
        <v>2915.1559315470763</v>
      </c>
      <c r="V76" s="3">
        <v>3711.5010971352312</v>
      </c>
      <c r="W76" s="3">
        <v>2776.318322851424</v>
      </c>
      <c r="X76" s="3">
        <v>2449.7300000000009</v>
      </c>
      <c r="Y76" s="3">
        <f t="shared" si="1"/>
        <v>125986.04953336569</v>
      </c>
    </row>
    <row r="77" spans="1:25" x14ac:dyDescent="0.25">
      <c r="A77" s="2" t="s">
        <v>93</v>
      </c>
      <c r="B77" s="3">
        <v>16452.641325814453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>
        <v>285.48</v>
      </c>
      <c r="O77" s="3"/>
      <c r="P77" s="3">
        <v>11703.458387096774</v>
      </c>
      <c r="Q77" s="3">
        <v>1402.01</v>
      </c>
      <c r="R77" s="3">
        <v>768.87</v>
      </c>
      <c r="S77" s="3"/>
      <c r="T77" s="3"/>
      <c r="U77" s="3"/>
      <c r="V77" s="3"/>
      <c r="W77" s="3"/>
      <c r="X77" s="3">
        <v>5.86</v>
      </c>
      <c r="Y77" s="3">
        <f t="shared" si="1"/>
        <v>30618.319712911223</v>
      </c>
    </row>
    <row r="78" spans="1:25" x14ac:dyDescent="0.25">
      <c r="A78" s="2" t="s">
        <v>94</v>
      </c>
      <c r="B78" s="3">
        <v>2033.5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f t="shared" si="1"/>
        <v>2033.5</v>
      </c>
    </row>
    <row r="79" spans="1:25" x14ac:dyDescent="0.25">
      <c r="A79" s="2" t="s">
        <v>95</v>
      </c>
      <c r="B79" s="3">
        <v>23372.522862300317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>
        <v>60.76</v>
      </c>
      <c r="Q79" s="3">
        <v>68.319999999999993</v>
      </c>
      <c r="R79" s="3"/>
      <c r="S79" s="3">
        <v>36.450000000000003</v>
      </c>
      <c r="T79" s="3"/>
      <c r="U79" s="3"/>
      <c r="V79" s="3">
        <v>512.4</v>
      </c>
      <c r="W79" s="3"/>
      <c r="X79" s="3"/>
      <c r="Y79" s="3">
        <f t="shared" si="1"/>
        <v>24050.452862300317</v>
      </c>
    </row>
    <row r="80" spans="1:25" x14ac:dyDescent="0.25">
      <c r="A80" s="2" t="s">
        <v>96</v>
      </c>
      <c r="B80" s="3">
        <v>959970.48357724363</v>
      </c>
      <c r="C80" s="3"/>
      <c r="D80" s="3"/>
      <c r="E80" s="3"/>
      <c r="F80" s="3"/>
      <c r="G80" s="3">
        <v>4590.1725888324872</v>
      </c>
      <c r="H80" s="3"/>
      <c r="I80" s="3"/>
      <c r="J80" s="3"/>
      <c r="K80" s="3"/>
      <c r="L80" s="3">
        <v>1477.3899999999999</v>
      </c>
      <c r="M80" s="3">
        <v>1536.74</v>
      </c>
      <c r="N80" s="3"/>
      <c r="O80" s="3">
        <v>6232.91</v>
      </c>
      <c r="P80" s="3"/>
      <c r="Q80" s="3">
        <v>171.96857923497268</v>
      </c>
      <c r="R80" s="3"/>
      <c r="S80" s="3"/>
      <c r="T80" s="3">
        <v>1720.04</v>
      </c>
      <c r="U80" s="3">
        <v>475.65</v>
      </c>
      <c r="V80" s="3">
        <v>7277.54</v>
      </c>
      <c r="W80" s="3">
        <v>139.08000000000001</v>
      </c>
      <c r="X80" s="3"/>
      <c r="Y80" s="3">
        <f t="shared" si="1"/>
        <v>983591.97474531119</v>
      </c>
    </row>
    <row r="81" spans="1:25" x14ac:dyDescent="0.25">
      <c r="A81" s="2" t="s">
        <v>97</v>
      </c>
      <c r="B81" s="3">
        <v>767.98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>
        <f t="shared" si="1"/>
        <v>767.98</v>
      </c>
    </row>
    <row r="82" spans="1:25" x14ac:dyDescent="0.25">
      <c r="A82" s="2" t="s">
        <v>98</v>
      </c>
      <c r="B82" s="3">
        <v>117914.99668677617</v>
      </c>
      <c r="C82" s="3">
        <v>40246</v>
      </c>
      <c r="D82" s="3"/>
      <c r="E82" s="3">
        <v>300</v>
      </c>
      <c r="F82" s="3"/>
      <c r="G82" s="3"/>
      <c r="H82" s="3"/>
      <c r="I82" s="3"/>
      <c r="J82" s="3"/>
      <c r="K82" s="3"/>
      <c r="L82" s="3">
        <v>2965.39</v>
      </c>
      <c r="M82" s="3">
        <v>815</v>
      </c>
      <c r="N82" s="3">
        <v>360</v>
      </c>
      <c r="O82" s="3">
        <v>1577.7312408759126</v>
      </c>
      <c r="P82" s="3">
        <v>500</v>
      </c>
      <c r="Q82" s="3">
        <v>2841.3900000000003</v>
      </c>
      <c r="R82" s="3">
        <v>779.32</v>
      </c>
      <c r="S82" s="3">
        <v>720</v>
      </c>
      <c r="T82" s="3">
        <v>302.99</v>
      </c>
      <c r="U82" s="3">
        <v>1110.81</v>
      </c>
      <c r="V82" s="3">
        <v>3084.6899999999996</v>
      </c>
      <c r="W82" s="3">
        <v>3826.92</v>
      </c>
      <c r="X82" s="3">
        <v>1353.03</v>
      </c>
      <c r="Y82" s="3">
        <f t="shared" si="1"/>
        <v>178698.26792765211</v>
      </c>
    </row>
    <row r="83" spans="1:25" x14ac:dyDescent="0.25">
      <c r="A83" s="2" t="s">
        <v>99</v>
      </c>
      <c r="B83" s="3">
        <v>509031.86645673477</v>
      </c>
      <c r="C83" s="3">
        <v>11590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100</v>
      </c>
      <c r="S83" s="3">
        <v>7961.08</v>
      </c>
      <c r="T83" s="3">
        <v>1500</v>
      </c>
      <c r="U83" s="3"/>
      <c r="V83" s="3">
        <v>107.65</v>
      </c>
      <c r="W83" s="3"/>
      <c r="X83" s="3"/>
      <c r="Y83" s="3">
        <f t="shared" si="1"/>
        <v>530290.59645673481</v>
      </c>
    </row>
    <row r="84" spans="1:25" x14ac:dyDescent="0.25">
      <c r="A84" s="2" t="s">
        <v>100</v>
      </c>
      <c r="B84" s="3">
        <v>12430.789999999999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>
        <f t="shared" si="1"/>
        <v>12430.789999999999</v>
      </c>
    </row>
    <row r="85" spans="1:25" x14ac:dyDescent="0.25">
      <c r="A85" s="2" t="s">
        <v>101</v>
      </c>
      <c r="B85" s="3">
        <v>49352.910000000011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>
        <f t="shared" si="1"/>
        <v>49352.910000000011</v>
      </c>
    </row>
    <row r="86" spans="1:25" x14ac:dyDescent="0.25">
      <c r="A86" s="2" t="s">
        <v>102</v>
      </c>
      <c r="B86" s="3">
        <v>18020.04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>
        <f t="shared" si="1"/>
        <v>18020.04</v>
      </c>
    </row>
    <row r="87" spans="1:25" x14ac:dyDescent="0.25">
      <c r="A87" s="2" t="s">
        <v>103</v>
      </c>
      <c r="B87" s="3">
        <v>44741.35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>
        <f t="shared" si="1"/>
        <v>44741.35</v>
      </c>
    </row>
    <row r="88" spans="1:25" x14ac:dyDescent="0.25">
      <c r="A88" s="2" t="s">
        <v>104</v>
      </c>
      <c r="B88" s="3">
        <v>53995.680000000008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f t="shared" si="1"/>
        <v>53995.680000000008</v>
      </c>
    </row>
    <row r="89" spans="1:25" x14ac:dyDescent="0.25">
      <c r="A89" s="2" t="s">
        <v>105</v>
      </c>
      <c r="B89" s="3">
        <v>17552.05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f t="shared" si="1"/>
        <v>17552.05</v>
      </c>
    </row>
    <row r="90" spans="1:25" x14ac:dyDescent="0.25">
      <c r="A90" s="2" t="s">
        <v>106</v>
      </c>
      <c r="B90" s="3">
        <v>131476.22</v>
      </c>
      <c r="C90" s="3">
        <v>17.009999999999998</v>
      </c>
      <c r="D90" s="3"/>
      <c r="E90" s="3"/>
      <c r="F90" s="3"/>
      <c r="G90" s="3"/>
      <c r="H90" s="3"/>
      <c r="I90" s="3"/>
      <c r="J90" s="3"/>
      <c r="K90" s="3"/>
      <c r="L90" s="3">
        <v>43.92</v>
      </c>
      <c r="M90" s="3"/>
      <c r="N90" s="3"/>
      <c r="O90" s="3">
        <v>16.010000000000002</v>
      </c>
      <c r="P90" s="3"/>
      <c r="Q90" s="3"/>
      <c r="R90" s="3">
        <v>38.209999999999994</v>
      </c>
      <c r="S90" s="3"/>
      <c r="T90" s="3"/>
      <c r="U90" s="3"/>
      <c r="V90" s="3">
        <v>76.11</v>
      </c>
      <c r="W90" s="3"/>
      <c r="X90" s="3"/>
      <c r="Y90" s="3">
        <f t="shared" si="1"/>
        <v>131667.48000000001</v>
      </c>
    </row>
    <row r="91" spans="1:25" x14ac:dyDescent="0.25">
      <c r="A91" s="2" t="s">
        <v>107</v>
      </c>
      <c r="B91" s="3">
        <v>192.72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f t="shared" si="1"/>
        <v>192.72</v>
      </c>
    </row>
    <row r="92" spans="1:25" x14ac:dyDescent="0.25">
      <c r="A92" s="1" t="s">
        <v>24</v>
      </c>
      <c r="B92" s="4">
        <f>SUM(B2:B91)</f>
        <v>18934876.027355384</v>
      </c>
      <c r="C92" s="4">
        <f t="shared" ref="C92:X92" si="2">SUM(C2:C91)</f>
        <v>2942492.3352214117</v>
      </c>
      <c r="D92" s="4">
        <f t="shared" si="2"/>
        <v>1371.28</v>
      </c>
      <c r="E92" s="4">
        <f t="shared" si="2"/>
        <v>54330.952023701</v>
      </c>
      <c r="F92" s="4">
        <f t="shared" si="2"/>
        <v>44416.979999999996</v>
      </c>
      <c r="G92" s="4">
        <f t="shared" si="2"/>
        <v>8921.1725888324872</v>
      </c>
      <c r="H92" s="4">
        <f t="shared" si="2"/>
        <v>922.71</v>
      </c>
      <c r="I92" s="4">
        <f t="shared" si="2"/>
        <v>7458.54</v>
      </c>
      <c r="J92" s="4">
        <f t="shared" si="2"/>
        <v>739.06</v>
      </c>
      <c r="K92" s="4">
        <f t="shared" si="2"/>
        <v>658800</v>
      </c>
      <c r="L92" s="4">
        <f t="shared" si="2"/>
        <v>45330.989999999991</v>
      </c>
      <c r="M92" s="4">
        <f t="shared" si="2"/>
        <v>168234.73</v>
      </c>
      <c r="N92" s="4">
        <f t="shared" si="2"/>
        <v>51983.12</v>
      </c>
      <c r="O92" s="4">
        <f t="shared" si="2"/>
        <v>326613.97513020114</v>
      </c>
      <c r="P92" s="4">
        <f t="shared" si="2"/>
        <v>142434.49923848998</v>
      </c>
      <c r="Q92" s="4">
        <f t="shared" si="2"/>
        <v>319018.8812442504</v>
      </c>
      <c r="R92" s="4">
        <f t="shared" si="2"/>
        <v>86357.120869565246</v>
      </c>
      <c r="S92" s="4">
        <f t="shared" si="2"/>
        <v>80768.320000000007</v>
      </c>
      <c r="T92" s="4">
        <f t="shared" si="2"/>
        <v>43650.62</v>
      </c>
      <c r="U92" s="4">
        <f t="shared" si="2"/>
        <v>127418.0642132244</v>
      </c>
      <c r="V92" s="4">
        <f t="shared" si="2"/>
        <v>235050.07009713523</v>
      </c>
      <c r="W92" s="4">
        <f t="shared" si="2"/>
        <v>101542.13432285143</v>
      </c>
      <c r="X92" s="4">
        <f t="shared" si="2"/>
        <v>62088.6</v>
      </c>
      <c r="Y92" s="4">
        <f>SUM(Y2:Y91)</f>
        <v>24444820.182305053</v>
      </c>
    </row>
  </sheetData>
  <sortState ref="A2:Y92">
    <sortCondition ref="A2:A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2021-06-24T07:18:23Z</dcterms:created>
  <dcterms:modified xsi:type="dcterms:W3CDTF">2021-09-16T10:15:19Z</dcterms:modified>
</cp:coreProperties>
</file>